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7056" activeTab="0"/>
  </bookViews>
  <sheets>
    <sheet name="Payments" sheetId="1" r:id="rId1"/>
    <sheet name="Loan Calculator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<sst xmlns="http://schemas.openxmlformats.org/spreadsheetml/2006/main" count="11" uniqueCount="11">
  <si>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Interest Rate</t>
  </si>
  <si>
    <t>Total Payments</t>
  </si>
  <si>
    <t>Total of all Loans</t>
  </si>
  <si>
    <t>Payback Period</t>
  </si>
  <si>
    <t>Years</t>
  </si>
  <si>
    <t>Monthly Payment</t>
  </si>
  <si>
    <t>Total Finance Cost</t>
  </si>
  <si>
    <t>Student Loan Payments and Finance Costs</t>
  </si>
  <si>
    <t>Years   v.</t>
  </si>
  <si>
    <t xml:space="preserve">Net Finance Cost for a Borrower in the     </t>
  </si>
  <si>
    <t>tax bracket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</si>
</sst>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"/>
    <numFmt numFmtId="168" formatCode="0.0"/>
    <numFmt numFmtId="169" formatCode="&quot;$&quot;#,##0"/>
  </numFmts>
  <fonts count="43">
    <font>
      <sz val="10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8" fontId="0" fillId="0" borderId="0" xfId="0" applyNumberFormat="1" applyAlignment="1">
      <alignment/>
    </xf>
    <xf numFmtId="166" fontId="0" fillId="0" borderId="0" xfId="44" applyNumberFormat="1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8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/>
    </xf>
    <xf numFmtId="8" fontId="0" fillId="34" borderId="0" xfId="0" applyNumberFormat="1" applyFill="1" applyAlignment="1">
      <alignment/>
    </xf>
    <xf numFmtId="8" fontId="0" fillId="35" borderId="0" xfId="0" applyNumberFormat="1" applyFill="1" applyAlignment="1">
      <alignment/>
    </xf>
    <xf numFmtId="169" fontId="0" fillId="35" borderId="0" xfId="44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 applyProtection="1">
      <alignment horizontal="center"/>
      <protection locked="0"/>
    </xf>
    <xf numFmtId="169" fontId="0" fillId="0" borderId="0" xfId="44" applyNumberFormat="1" applyFont="1" applyFill="1" applyAlignment="1" applyProtection="1">
      <alignment horizontal="center"/>
      <protection locked="0"/>
    </xf>
    <xf numFmtId="10" fontId="0" fillId="0" borderId="0" xfId="57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57" applyNumberFormat="1" applyFont="1" applyFill="1" applyAlignment="1" applyProtection="1">
      <alignment horizontal="center"/>
      <protection locked="0"/>
    </xf>
    <xf numFmtId="8" fontId="0" fillId="37" borderId="10" xfId="0" applyNumberFormat="1" applyFill="1" applyBorder="1" applyAlignment="1">
      <alignment/>
    </xf>
    <xf numFmtId="8" fontId="0" fillId="36" borderId="0" xfId="0" applyNumberFormat="1" applyFill="1" applyAlignment="1">
      <alignment/>
    </xf>
    <xf numFmtId="0" fontId="4" fillId="35" borderId="0" xfId="0" applyFont="1" applyFill="1" applyAlignment="1">
      <alignment/>
    </xf>
    <xf numFmtId="8" fontId="4" fillId="35" borderId="0" xfId="0" applyNumberFormat="1" applyFont="1" applyFill="1" applyAlignment="1">
      <alignment/>
    </xf>
    <xf numFmtId="0" fontId="0" fillId="35" borderId="0" xfId="0" applyFill="1" applyAlignment="1">
      <alignment/>
    </xf>
    <xf numFmtId="8" fontId="4" fillId="35" borderId="11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5" fillId="38" borderId="0" xfId="0" applyFont="1" applyFill="1" applyAlignment="1">
      <alignment/>
    </xf>
    <xf numFmtId="0" fontId="6" fillId="38" borderId="0" xfId="0" applyFont="1" applyFill="1" applyAlignment="1">
      <alignment/>
    </xf>
    <xf numFmtId="166" fontId="6" fillId="39" borderId="0" xfId="44" applyNumberFormat="1" applyFont="1" applyFill="1" applyAlignment="1" applyProtection="1">
      <alignment/>
      <protection locked="0"/>
    </xf>
    <xf numFmtId="10" fontId="6" fillId="39" borderId="0" xfId="57" applyNumberFormat="1" applyFont="1" applyFill="1" applyAlignment="1" applyProtection="1">
      <alignment horizontal="center"/>
      <protection locked="0"/>
    </xf>
    <xf numFmtId="0" fontId="6" fillId="39" borderId="0" xfId="0" applyFont="1" applyFill="1" applyAlignment="1" applyProtection="1">
      <alignment horizontal="center"/>
      <protection locked="0"/>
    </xf>
    <xf numFmtId="0" fontId="6" fillId="40" borderId="0" xfId="0" applyFont="1" applyFill="1" applyAlignment="1" applyProtection="1">
      <alignment horizontal="center"/>
      <protection locked="0"/>
    </xf>
    <xf numFmtId="8" fontId="6" fillId="35" borderId="0" xfId="0" applyNumberFormat="1" applyFont="1" applyFill="1" applyAlignment="1">
      <alignment/>
    </xf>
    <xf numFmtId="0" fontId="7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/>
    </xf>
    <xf numFmtId="44" fontId="8" fillId="35" borderId="0" xfId="44" applyFont="1" applyFill="1" applyAlignment="1">
      <alignment/>
    </xf>
    <xf numFmtId="9" fontId="8" fillId="40" borderId="0" xfId="57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7">
      <selection activeCell="F10" sqref="F10"/>
    </sheetView>
  </sheetViews>
  <sheetFormatPr defaultColWidth="9.140625" defaultRowHeight="12.75"/>
  <cols>
    <col min="6" max="6" width="24.8515625" style="0" bestFit="1" customWidth="1"/>
    <col min="7" max="7" width="11.28125" style="0" bestFit="1" customWidth="1"/>
    <col min="8" max="8" width="26.28125" style="0" bestFit="1" customWidth="1"/>
    <col min="9" max="9" width="10.7109375" style="0" bestFit="1" customWidth="1"/>
  </cols>
  <sheetData>
    <row r="1" spans="1:16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2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30">
      <c r="A4" s="26"/>
      <c r="B4" s="26"/>
      <c r="C4" s="26"/>
      <c r="D4" s="34" t="s">
        <v>7</v>
      </c>
      <c r="E4" s="27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24">
      <c r="A9" s="26"/>
      <c r="B9" s="28" t="s">
        <v>2</v>
      </c>
      <c r="C9" s="26"/>
      <c r="D9" s="26"/>
      <c r="E9" s="28"/>
      <c r="F9" s="29">
        <v>25250</v>
      </c>
      <c r="G9" s="28"/>
      <c r="H9" s="28"/>
      <c r="I9" s="28"/>
      <c r="J9" s="26"/>
      <c r="K9" s="26"/>
      <c r="L9" s="26"/>
      <c r="M9" s="26"/>
      <c r="N9" s="26"/>
      <c r="O9" s="26"/>
      <c r="P9" s="26"/>
    </row>
    <row r="10" spans="1:16" ht="24">
      <c r="A10" s="26"/>
      <c r="B10" s="28" t="s">
        <v>0</v>
      </c>
      <c r="C10" s="26"/>
      <c r="D10" s="26"/>
      <c r="E10" s="28"/>
      <c r="F10" s="30">
        <v>0.034</v>
      </c>
      <c r="G10" s="28"/>
      <c r="H10" s="28"/>
      <c r="I10" s="28"/>
      <c r="J10" s="26"/>
      <c r="K10" s="26"/>
      <c r="L10" s="26"/>
      <c r="M10" s="26"/>
      <c r="N10" s="26"/>
      <c r="O10" s="26"/>
      <c r="P10" s="26"/>
    </row>
    <row r="11" spans="1:16" ht="24">
      <c r="A11" s="26"/>
      <c r="B11" s="28" t="s">
        <v>3</v>
      </c>
      <c r="C11" s="26"/>
      <c r="D11" s="26"/>
      <c r="E11" s="28"/>
      <c r="F11" s="31">
        <v>10</v>
      </c>
      <c r="G11" s="28" t="s">
        <v>8</v>
      </c>
      <c r="H11" s="32">
        <f>IF(F9&lt;7500,10,IF(F9&lt;10000,12,IF(F9&lt;20000,15,IF(F9&lt;40000,20,IF(F9&lt;60000,25,30)))))</f>
        <v>20</v>
      </c>
      <c r="I11" s="28" t="s">
        <v>4</v>
      </c>
      <c r="J11" s="26"/>
      <c r="K11" s="26"/>
      <c r="L11" s="26"/>
      <c r="M11" s="26"/>
      <c r="N11" s="26"/>
      <c r="O11" s="26"/>
      <c r="P11" s="26"/>
    </row>
    <row r="12" spans="1:16" ht="24">
      <c r="A12" s="26"/>
      <c r="B12" s="28"/>
      <c r="C12" s="26"/>
      <c r="D12" s="26"/>
      <c r="E12" s="28"/>
      <c r="F12" s="28"/>
      <c r="G12" s="28"/>
      <c r="H12" s="28"/>
      <c r="I12" s="28"/>
      <c r="J12" s="26"/>
      <c r="K12" s="26"/>
      <c r="L12" s="26"/>
      <c r="M12" s="26"/>
      <c r="N12" s="26"/>
      <c r="O12" s="26"/>
      <c r="P12" s="26"/>
    </row>
    <row r="13" spans="1:16" ht="24">
      <c r="A13" s="26"/>
      <c r="B13" s="28" t="s">
        <v>5</v>
      </c>
      <c r="C13" s="26"/>
      <c r="D13" s="26"/>
      <c r="E13" s="28"/>
      <c r="F13" s="33">
        <f>PMT(F10/12,F11*12,F9)*(-1)</f>
        <v>248.50571921621926</v>
      </c>
      <c r="G13" s="28"/>
      <c r="H13" s="33">
        <f>PMT(F10/12,H11*12,F9)*(-1)</f>
        <v>145.14566387848492</v>
      </c>
      <c r="I13" s="28"/>
      <c r="J13" s="26"/>
      <c r="K13" s="26"/>
      <c r="L13" s="26"/>
      <c r="M13" s="26"/>
      <c r="N13" s="26"/>
      <c r="O13" s="26"/>
      <c r="P13" s="26"/>
    </row>
    <row r="14" spans="1:16" ht="24">
      <c r="A14" s="26"/>
      <c r="B14" s="28" t="s">
        <v>1</v>
      </c>
      <c r="C14" s="26"/>
      <c r="D14" s="26"/>
      <c r="E14" s="28"/>
      <c r="F14" s="33">
        <f>F13*F11*12</f>
        <v>29820.686305946314</v>
      </c>
      <c r="G14" s="28"/>
      <c r="H14" s="33">
        <f>H13*H11*12</f>
        <v>34834.959330836384</v>
      </c>
      <c r="I14" s="28"/>
      <c r="J14" s="26"/>
      <c r="K14" s="26"/>
      <c r="L14" s="26"/>
      <c r="M14" s="26"/>
      <c r="N14" s="26"/>
      <c r="O14" s="26"/>
      <c r="P14" s="26"/>
    </row>
    <row r="15" spans="1:16" ht="24">
      <c r="A15" s="26"/>
      <c r="B15" s="28" t="s">
        <v>6</v>
      </c>
      <c r="C15" s="26"/>
      <c r="D15" s="26"/>
      <c r="E15" s="28"/>
      <c r="F15" s="33">
        <f>F14-F9</f>
        <v>4570.686305946314</v>
      </c>
      <c r="G15" s="28"/>
      <c r="H15" s="33">
        <f>H14-F9</f>
        <v>9584.959330836384</v>
      </c>
      <c r="I15" s="28"/>
      <c r="J15" s="26"/>
      <c r="K15" s="26"/>
      <c r="L15" s="26"/>
      <c r="M15" s="26"/>
      <c r="N15" s="26"/>
      <c r="O15" s="26"/>
      <c r="P15" s="26"/>
    </row>
    <row r="16" spans="1:16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 ht="24">
      <c r="A20" s="26"/>
      <c r="B20" s="35" t="s">
        <v>9</v>
      </c>
      <c r="C20" s="26"/>
      <c r="D20" s="26"/>
      <c r="E20" s="26"/>
      <c r="F20" s="26"/>
      <c r="G20" s="26"/>
      <c r="H20" s="38">
        <v>0.1</v>
      </c>
      <c r="I20" s="36" t="s">
        <v>10</v>
      </c>
      <c r="J20" s="26"/>
      <c r="K20" s="26"/>
      <c r="L20" s="26"/>
      <c r="M20" s="26"/>
      <c r="N20" s="26"/>
      <c r="O20" s="26"/>
      <c r="P20" s="26"/>
    </row>
    <row r="21" spans="1:16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24">
      <c r="A22" s="26"/>
      <c r="B22" s="26"/>
      <c r="C22" s="26"/>
      <c r="D22" s="26"/>
      <c r="E22" s="26"/>
      <c r="F22" s="37">
        <f>F15*(1-H20)</f>
        <v>4113.617675351683</v>
      </c>
      <c r="G22" s="26"/>
      <c r="H22" s="37">
        <f>H15*(1-H20)</f>
        <v>8626.463397752746</v>
      </c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spans="1:16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1:16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spans="1:16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</row>
    <row r="33" spans="1:16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spans="1:16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6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  <row r="38" spans="1:16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</row>
    <row r="39" spans="1:16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L61"/>
    </sheetView>
  </sheetViews>
  <sheetFormatPr defaultColWidth="9.140625" defaultRowHeight="12.75"/>
  <cols>
    <col min="1" max="1" width="11.28125" style="0" bestFit="1" customWidth="1"/>
    <col min="2" max="4" width="9.7109375" style="0" bestFit="1" customWidth="1"/>
    <col min="5" max="6" width="10.7109375" style="0" bestFit="1" customWidth="1"/>
    <col min="7" max="7" width="11.28125" style="0" bestFit="1" customWidth="1"/>
    <col min="8" max="8" width="9.7109375" style="0" bestFit="1" customWidth="1"/>
    <col min="9" max="9" width="9.7109375" style="0" customWidth="1"/>
    <col min="10" max="10" width="11.28125" style="0" bestFit="1" customWidth="1"/>
    <col min="11" max="11" width="10.7109375" style="0" bestFit="1" customWidth="1"/>
  </cols>
  <sheetData>
    <row r="1" spans="1:11" ht="17.25">
      <c r="A1" s="3"/>
      <c r="B1" s="3"/>
      <c r="C1" s="3"/>
      <c r="D1" s="13"/>
      <c r="E1" s="3"/>
      <c r="F1" s="3"/>
      <c r="G1" s="3"/>
      <c r="H1" s="3"/>
      <c r="I1" s="3"/>
      <c r="J1" s="3"/>
      <c r="K1" s="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3"/>
      <c r="D3" s="3"/>
      <c r="E3" s="15"/>
      <c r="F3" s="3"/>
      <c r="G3" s="14"/>
      <c r="H3" s="14"/>
      <c r="I3" s="14"/>
      <c r="J3" s="14"/>
      <c r="K3" s="3"/>
    </row>
    <row r="4" spans="1:11" ht="12.75">
      <c r="A4" s="3"/>
      <c r="B4" s="3"/>
      <c r="C4" s="3"/>
      <c r="D4" s="3"/>
      <c r="E4" s="16"/>
      <c r="F4" s="3"/>
      <c r="G4" s="21"/>
      <c r="H4" s="12"/>
      <c r="I4" s="14"/>
      <c r="J4" s="14"/>
      <c r="K4" s="3"/>
    </row>
    <row r="5" spans="1:11" ht="12.75">
      <c r="A5" s="3"/>
      <c r="B5" s="3"/>
      <c r="C5" s="3"/>
      <c r="D5" s="3"/>
      <c r="E5" s="3"/>
      <c r="F5" s="3"/>
      <c r="G5" s="21"/>
      <c r="H5" s="14"/>
      <c r="I5" s="14"/>
      <c r="J5" s="14"/>
      <c r="K5" s="3"/>
    </row>
    <row r="6" spans="1:11" ht="12.75">
      <c r="A6" s="3"/>
      <c r="B6" s="3"/>
      <c r="C6" s="3"/>
      <c r="D6" s="3"/>
      <c r="E6" s="17"/>
      <c r="F6" s="3"/>
      <c r="G6" s="21"/>
      <c r="H6" s="14"/>
      <c r="I6" s="14"/>
      <c r="J6" s="14"/>
      <c r="K6" s="3"/>
    </row>
    <row r="7" spans="1:11" ht="12.75">
      <c r="A7" s="3"/>
      <c r="B7" s="3"/>
      <c r="C7" s="3"/>
      <c r="D7" s="3"/>
      <c r="E7" s="18"/>
      <c r="F7" s="3"/>
      <c r="G7" s="21"/>
      <c r="H7" s="14"/>
      <c r="I7" s="19"/>
      <c r="J7" s="14"/>
      <c r="K7" s="3"/>
    </row>
    <row r="8" spans="1:11" ht="13.5" thickBot="1">
      <c r="A8" s="3"/>
      <c r="B8" s="6"/>
      <c r="C8" s="3"/>
      <c r="D8" s="3"/>
      <c r="E8" s="3"/>
      <c r="F8" s="3"/>
      <c r="G8" s="21"/>
      <c r="H8" s="14"/>
      <c r="I8" s="14"/>
      <c r="J8" s="14"/>
      <c r="K8" s="3"/>
    </row>
    <row r="9" spans="1:11" ht="14.25" thickBot="1" thickTop="1">
      <c r="A9" s="3"/>
      <c r="B9" s="3"/>
      <c r="C9" s="3"/>
      <c r="D9" s="3"/>
      <c r="E9" s="20"/>
      <c r="F9" s="3"/>
      <c r="G9" s="21"/>
      <c r="H9" s="14"/>
      <c r="I9" s="14"/>
      <c r="J9" s="14"/>
      <c r="K9" s="3"/>
    </row>
    <row r="10" spans="1:11" ht="15.75" thickTop="1">
      <c r="A10" s="3"/>
      <c r="B10" s="3"/>
      <c r="C10" s="7"/>
      <c r="D10" s="3"/>
      <c r="E10" s="10"/>
      <c r="F10" s="3"/>
      <c r="G10" s="21"/>
      <c r="H10" s="14"/>
      <c r="I10" s="14"/>
      <c r="J10" s="14"/>
      <c r="K10" s="3"/>
    </row>
    <row r="11" spans="1:11" ht="15">
      <c r="A11" s="3"/>
      <c r="B11" s="3"/>
      <c r="C11" s="7"/>
      <c r="D11" s="3"/>
      <c r="E11" s="11"/>
      <c r="F11" s="3"/>
      <c r="G11" s="21"/>
      <c r="H11" s="14"/>
      <c r="I11" s="21"/>
      <c r="J11" s="14"/>
      <c r="K11" s="3"/>
    </row>
    <row r="12" spans="1:11" ht="12.75">
      <c r="A12" s="3"/>
      <c r="B12" s="6"/>
      <c r="C12" s="3"/>
      <c r="D12" s="4"/>
      <c r="E12" s="5"/>
      <c r="F12" s="3"/>
      <c r="G12" s="21"/>
      <c r="H12" s="14"/>
      <c r="I12" s="21"/>
      <c r="J12" s="14"/>
      <c r="K12" s="3"/>
    </row>
    <row r="13" spans="1:11" ht="12.75">
      <c r="A13" s="3"/>
      <c r="B13" s="3"/>
      <c r="C13" s="3"/>
      <c r="D13" s="4"/>
      <c r="E13" s="5"/>
      <c r="F13" s="3"/>
      <c r="G13" s="21"/>
      <c r="H13" s="14"/>
      <c r="I13" s="21"/>
      <c r="J13" s="14"/>
      <c r="K13" s="3"/>
    </row>
    <row r="14" spans="1:11" ht="12.75">
      <c r="A14" s="3"/>
      <c r="B14" s="3"/>
      <c r="C14" s="3"/>
      <c r="D14" s="4"/>
      <c r="E14" s="5"/>
      <c r="F14" s="3"/>
      <c r="G14" s="21"/>
      <c r="H14" s="14"/>
      <c r="I14" s="21"/>
      <c r="J14" s="14"/>
      <c r="K14" s="3"/>
    </row>
    <row r="15" spans="1:11" ht="12.75">
      <c r="A15" s="3"/>
      <c r="B15" s="3"/>
      <c r="C15" s="3"/>
      <c r="D15" s="4"/>
      <c r="E15" s="5"/>
      <c r="F15" s="3"/>
      <c r="G15" s="21"/>
      <c r="H15" s="14"/>
      <c r="I15" s="21"/>
      <c r="J15" s="14"/>
      <c r="K15" s="3"/>
    </row>
    <row r="16" spans="1:11" ht="12.75">
      <c r="A16" s="3"/>
      <c r="B16" s="3"/>
      <c r="C16" s="3"/>
      <c r="D16" s="4"/>
      <c r="E16" s="5"/>
      <c r="F16" s="3"/>
      <c r="G16" s="21"/>
      <c r="H16" s="21"/>
      <c r="I16" s="21"/>
      <c r="J16" s="14"/>
      <c r="K16" s="3"/>
    </row>
    <row r="17" spans="1:11" ht="12.75">
      <c r="A17" s="3"/>
      <c r="B17" s="3"/>
      <c r="C17" s="3"/>
      <c r="D17" s="4"/>
      <c r="E17" s="5"/>
      <c r="F17" s="3"/>
      <c r="G17" s="14"/>
      <c r="H17" s="14"/>
      <c r="I17" s="21"/>
      <c r="J17" s="14"/>
      <c r="K17" s="3"/>
    </row>
    <row r="18" spans="1:11" ht="12.75">
      <c r="A18" s="3"/>
      <c r="B18" s="3"/>
      <c r="C18" s="3"/>
      <c r="D18" s="4"/>
      <c r="E18" s="5"/>
      <c r="F18" s="3"/>
      <c r="G18" s="3"/>
      <c r="H18" s="3"/>
      <c r="I18" s="21"/>
      <c r="J18" s="3"/>
      <c r="K18" s="3"/>
    </row>
    <row r="19" spans="1:11" ht="12.75">
      <c r="A19" s="3"/>
      <c r="B19" s="3"/>
      <c r="C19" s="3"/>
      <c r="D19" s="4"/>
      <c r="E19" s="5"/>
      <c r="F19" s="3"/>
      <c r="G19" s="8"/>
      <c r="H19" s="9"/>
      <c r="I19" s="21"/>
      <c r="J19" s="3"/>
      <c r="K19" s="3"/>
    </row>
    <row r="20" spans="1:11" ht="13.5" thickBot="1">
      <c r="A20" s="3"/>
      <c r="B20" s="3"/>
      <c r="C20" s="3"/>
      <c r="D20" s="4"/>
      <c r="E20" s="5"/>
      <c r="F20" s="3"/>
      <c r="G20" s="3"/>
      <c r="H20" s="3"/>
      <c r="I20" s="21"/>
      <c r="J20" s="3"/>
      <c r="K20" s="3"/>
    </row>
    <row r="21" spans="1:11" ht="13.5" thickTop="1">
      <c r="A21" s="3"/>
      <c r="B21" s="3"/>
      <c r="C21" s="3"/>
      <c r="D21" s="4"/>
      <c r="E21" s="5"/>
      <c r="F21" s="6"/>
      <c r="G21" s="22"/>
      <c r="H21" s="24"/>
      <c r="I21" s="25"/>
      <c r="J21" s="24"/>
      <c r="K21" s="3"/>
    </row>
    <row r="22" spans="1:11" ht="12.75">
      <c r="A22" s="3"/>
      <c r="B22" s="3"/>
      <c r="C22" s="3"/>
      <c r="D22" s="3"/>
      <c r="E22" s="5"/>
      <c r="F22" s="3"/>
      <c r="G22" s="22"/>
      <c r="H22" s="22"/>
      <c r="I22" s="2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ht="12.75">
      <c r="A25" s="2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smith</cp:lastModifiedBy>
  <dcterms:created xsi:type="dcterms:W3CDTF">2001-06-09T14:12:03Z</dcterms:created>
  <dcterms:modified xsi:type="dcterms:W3CDTF">2012-10-03T17:24:55Z</dcterms:modified>
  <cp:category/>
  <cp:version/>
  <cp:contentType/>
  <cp:contentStatus/>
</cp:coreProperties>
</file>